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веб сайт\3 чорак\"/>
    </mc:Choice>
  </mc:AlternateContent>
  <xr:revisionPtr revIDLastSave="0" documentId="13_ncr:1_{D56FDC6F-4D07-43E3-B586-60053EDBE8D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5" sheetId="1" r:id="rId1"/>
  </sheets>
  <definedNames>
    <definedName name="_xlnm._FilterDatabase" localSheetId="0" hidden="1">'5'!$A$6:$L$8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L68" i="1"/>
  <c r="L69" i="1"/>
  <c r="L70" i="1"/>
  <c r="L76" i="1" l="1"/>
  <c r="L75" i="1"/>
  <c r="L74" i="1"/>
  <c r="L73" i="1"/>
  <c r="L72" i="1"/>
  <c r="L71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 l="1"/>
  <c r="L7" i="1"/>
  <c r="A8" i="1" l="1"/>
</calcChain>
</file>

<file path=xl/sharedStrings.xml><?xml version="1.0" encoding="utf-8"?>
<sst xmlns="http://schemas.openxmlformats.org/spreadsheetml/2006/main" count="507" uniqueCount="178">
  <si>
    <t>шт</t>
  </si>
  <si>
    <t>электрон дўкон</t>
  </si>
  <si>
    <t>бюджетдан ташқари</t>
  </si>
  <si>
    <t>Корхона СТИРи</t>
  </si>
  <si>
    <t>Пудратчи номи</t>
  </si>
  <si>
    <t>Харид қилинган товарлар (хизматлар) жами миқдори (ҳажми) қиймати 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</si>
  <si>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</si>
  <si>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</si>
  <si>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</si>
  <si>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</si>
  <si>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</si>
  <si>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Харид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</si>
  <si>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</si>
  <si>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</si>
  <si>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</si>
  <si>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</si>
  <si>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>МАЪЛУМОТЛАР</t>
  </si>
  <si>
    <t>5-ИЛОВА</t>
  </si>
  <si>
    <r>
      <t>Бюджет жараёнининг очиқлигини таъминлаш мақсадида расмий веб-сайтларда маълумотларни жойлаштириш тартиби тўғрисидаги </t>
    </r>
    <r>
      <rPr>
        <sz val="11"/>
        <color rgb="FF008080"/>
        <rFont val="Times New Roman"/>
        <family val="1"/>
        <charset val="204"/>
      </rPr>
      <t>низомга</t>
    </r>
  </si>
  <si>
    <t>INTER TECHNO TRUST MCHJ</t>
  </si>
  <si>
    <t>1 чорак</t>
  </si>
  <si>
    <t>Баннер</t>
  </si>
  <si>
    <t>22111008076247</t>
  </si>
  <si>
    <t>YUSUFOV XURSHID TO‘LQIN O‘G‘LI</t>
  </si>
  <si>
    <t>22111008024574</t>
  </si>
  <si>
    <t>Услуги по ремонту принтеров</t>
  </si>
  <si>
    <t>Ежемесячная абонентская плата за использование Единой межведомственной электронной системы исполнительской дисциплины ?Ijro.gov.uz?</t>
  </si>
  <si>
    <t>Средства моющие для туалетов и ванных комнат</t>
  </si>
  <si>
    <t>Тряпка для очистки поверхностей</t>
  </si>
  <si>
    <t>Услуга оказание охранных услуг на договорной основе юридическим лицам</t>
  </si>
  <si>
    <t>Бумага для офисной техники белая</t>
  </si>
  <si>
    <t>Услуги по печатанию рекламной продукции</t>
  </si>
  <si>
    <t>Перчатки резиновые общего назначения (кроме медицинских)</t>
  </si>
  <si>
    <t>Ламинатор</t>
  </si>
  <si>
    <t>Услуги по техническому обслуживанию и ремонту прочих автотранспортных средств</t>
  </si>
  <si>
    <t>Услуги по перевозке и доставке курьерами с использованием одного или нескольких видов транспорта</t>
  </si>
  <si>
    <t>Услуги операторов связи в сфере проводных телекоммуникаций</t>
  </si>
  <si>
    <t>Услуга наполнения газовых баллонов сжатым природным газом для автомобилей</t>
  </si>
  <si>
    <t>Блокнот</t>
  </si>
  <si>
    <t>Услуги операторов связи в сфере беспроводных телекоммуникаций</t>
  </si>
  <si>
    <t>Услуги по доступу к информационно-коммуникационной сети Интернет</t>
  </si>
  <si>
    <t>Услуги по подписке</t>
  </si>
  <si>
    <t>Бензин автомобильный</t>
  </si>
  <si>
    <t>Ручка канцелярская</t>
  </si>
  <si>
    <t>Фотобумага для офисной техники</t>
  </si>
  <si>
    <t>Фото рамка</t>
  </si>
  <si>
    <t>Контейнер пластиковый</t>
  </si>
  <si>
    <t>Аккумулятор свинцовый для запуска поршневых двигателей</t>
  </si>
  <si>
    <t>Услуга по подключению к интернету</t>
  </si>
  <si>
    <t>Услуга по круглосуточной поддержке телефонной линии</t>
  </si>
  <si>
    <t>Пропан сжиженный</t>
  </si>
  <si>
    <t>Тонер</t>
  </si>
  <si>
    <t>Конверт почтовый бумажный</t>
  </si>
  <si>
    <t>Почтовая марка</t>
  </si>
  <si>
    <t>Услуга по упорядочению архивных документов</t>
  </si>
  <si>
    <t>Услуга по GPS навигации</t>
  </si>
  <si>
    <t>Костюм спортивный</t>
  </si>
  <si>
    <t>Услуги по организации краткосрочных курсов профессионального обучения</t>
  </si>
  <si>
    <t>Услуга по ремонту чиллера</t>
  </si>
  <si>
    <t>Услуги по изготовлению печатей и штампов</t>
  </si>
  <si>
    <t>Кепка</t>
  </si>
  <si>
    <t>Футболка трикотажная</t>
  </si>
  <si>
    <t>Услуга по изготовлению флага</t>
  </si>
  <si>
    <t>22110010582664</t>
  </si>
  <si>
    <t>22110010319033</t>
  </si>
  <si>
    <t>22111007083407</t>
  </si>
  <si>
    <t>22111007083349</t>
  </si>
  <si>
    <t>22110010540690</t>
  </si>
  <si>
    <t>22111008516108</t>
  </si>
  <si>
    <t>22111008509647</t>
  </si>
  <si>
    <t>22111008501505</t>
  </si>
  <si>
    <t>22111008516113</t>
  </si>
  <si>
    <t>22111008515689</t>
  </si>
  <si>
    <t>22111008488305</t>
  </si>
  <si>
    <t>22111008488314</t>
  </si>
  <si>
    <t>22111008472728</t>
  </si>
  <si>
    <t>22110024618202</t>
  </si>
  <si>
    <t>22110042608433</t>
  </si>
  <si>
    <t>22110042609504</t>
  </si>
  <si>
    <t>22110042608070</t>
  </si>
  <si>
    <t>22110042608001</t>
  </si>
  <si>
    <t>22110042607953</t>
  </si>
  <si>
    <t>22111008452478</t>
  </si>
  <si>
    <t>22110024574441</t>
  </si>
  <si>
    <t>22110024580019</t>
  </si>
  <si>
    <t>22110036566470</t>
  </si>
  <si>
    <t>22110042552476</t>
  </si>
  <si>
    <t>22111008351835</t>
  </si>
  <si>
    <t>22111008351877</t>
  </si>
  <si>
    <t>22111008351965</t>
  </si>
  <si>
    <t>22110042459227</t>
  </si>
  <si>
    <t>22111008293656</t>
  </si>
  <si>
    <t>22110036395100</t>
  </si>
  <si>
    <t>22110042366162</t>
  </si>
  <si>
    <t>22110042366095</t>
  </si>
  <si>
    <t>22110024365824</t>
  </si>
  <si>
    <t>22110024250032</t>
  </si>
  <si>
    <t>22110042240478</t>
  </si>
  <si>
    <t>22111008093880</t>
  </si>
  <si>
    <t>22110024162400</t>
  </si>
  <si>
    <t>22110024162930</t>
  </si>
  <si>
    <t>22110042163877</t>
  </si>
  <si>
    <t>22110042156587</t>
  </si>
  <si>
    <t>22110042144415</t>
  </si>
  <si>
    <t>22111008516066</t>
  </si>
  <si>
    <t>22111008516063</t>
  </si>
  <si>
    <t>22111008516064</t>
  </si>
  <si>
    <t>22111008515705</t>
  </si>
  <si>
    <t>22110010634309</t>
  </si>
  <si>
    <t>22110010583080</t>
  </si>
  <si>
    <t>22110010582924</t>
  </si>
  <si>
    <t>22110010534011</t>
  </si>
  <si>
    <t>22111008217932</t>
  </si>
  <si>
    <t>22110024247591</t>
  </si>
  <si>
    <t>22111008488395</t>
  </si>
  <si>
    <t>22111008432733</t>
  </si>
  <si>
    <t>22111008421745</t>
  </si>
  <si>
    <t>22111008429310</t>
  </si>
  <si>
    <t>22111008372201</t>
  </si>
  <si>
    <t>22111008287027</t>
  </si>
  <si>
    <t>22111008287064</t>
  </si>
  <si>
    <t>22111008287094</t>
  </si>
  <si>
    <t>22111008287562</t>
  </si>
  <si>
    <t>22111008287651</t>
  </si>
  <si>
    <t>22111008288366</t>
  </si>
  <si>
    <t>22111008204896</t>
  </si>
  <si>
    <t>22110010247074</t>
  </si>
  <si>
    <t>22110042608049</t>
  </si>
  <si>
    <t>"UNICON-SOFT" МЧЖ</t>
  </si>
  <si>
    <t>ООО SHARIF-SHAXOB-SHAXIN</t>
  </si>
  <si>
    <t>ООО "LODKAND TA`MINOT RIVOJI"</t>
  </si>
  <si>
    <t>ИИБ хузуридаги куриклаш бошкармаси</t>
  </si>
  <si>
    <t>Gulasal Gulsanam savdo xarid МЧЖ</t>
  </si>
  <si>
    <t>Yusufov Xurshid To'lqin o'g'li</t>
  </si>
  <si>
    <t>SAM MARKET TECHNIQUES MCHJ</t>
  </si>
  <si>
    <t>SAMO-BEST TRADE MCHJ</t>
  </si>
  <si>
    <t>Бухороавтотеххизмат</t>
  </si>
  <si>
    <t>ООО БТС Экспрес карго сервис</t>
  </si>
  <si>
    <t>"O`ZBEKTELEKOM" АЖ</t>
  </si>
  <si>
    <t>ООО "Нулуфар-Мохинур"</t>
  </si>
  <si>
    <t>Romitan Oil Grand МЧЖ</t>
  </si>
  <si>
    <t>SHexrozbek Metan Gaz Mchj</t>
  </si>
  <si>
    <t>Петромарузгаз</t>
  </si>
  <si>
    <t>Gala Osiyo metan gold MCHJ</t>
  </si>
  <si>
    <t>Дилдора ХК</t>
  </si>
  <si>
    <t>ООО Coscom</t>
  </si>
  <si>
    <t>АДОЛАТ нашриёти ДК</t>
  </si>
  <si>
    <t>Кизилтепа тумани " РЕГИСТОН " хусусий корхонаси</t>
  </si>
  <si>
    <t>KANS PLYUS BUXARA XUSUSIY KORXONA</t>
  </si>
  <si>
    <t>YANGIYER BREND MCHJ</t>
  </si>
  <si>
    <t>RUMIG 2022 MCHJ</t>
  </si>
  <si>
    <t>АвтоФАЗ ООО</t>
  </si>
  <si>
    <t>"O`ZBEKISTON POCHTASI" АЖ</t>
  </si>
  <si>
    <t>OOO Royalgazservice</t>
  </si>
  <si>
    <t>Шодиев Шерхон Алижон МЧЖ</t>
  </si>
  <si>
    <t>ЧП URGANCH ELEKTRO NUR</t>
  </si>
  <si>
    <t>BUXORO NEFT BAZASI MAS`ULIYATI CHEKLANGAN JAMIYAT</t>
  </si>
  <si>
    <t>Хазорбог фермер хужалиги</t>
  </si>
  <si>
    <t>"Мунавар нур барака" ХК</t>
  </si>
  <si>
    <t>ООО GARDNER SERVICE PC</t>
  </si>
  <si>
    <t>Бухоро вилоят давлат архиви</t>
  </si>
  <si>
    <t>CMYK PRESS MCHJ</t>
  </si>
  <si>
    <t>"INTERNATIONAL MONITORING GROUP " МЧЖ</t>
  </si>
  <si>
    <t>RSC TEXSTYLE MCHJ</t>
  </si>
  <si>
    <t>НОУ SOLIQ MASLAHATCHILARNI VA SOLIQ TO`LOVCHILARNI O`QITISH</t>
  </si>
  <si>
    <t>MCHJ JAVOHIR ORGTEXNIKA MEGA SERVIS</t>
  </si>
  <si>
    <t>ООО Журналист Плюс</t>
  </si>
  <si>
    <t>Бирлик омад плюс оилавий корхонаси</t>
  </si>
  <si>
    <t>INTER TECHNO TRUST МЧЖ</t>
  </si>
  <si>
    <t>усл. ед</t>
  </si>
  <si>
    <t>пачка</t>
  </si>
  <si>
    <t>куб.м</t>
  </si>
  <si>
    <t>л</t>
  </si>
  <si>
    <t>пачк.</t>
  </si>
  <si>
    <t>кг</t>
  </si>
  <si>
    <t>2 чорак</t>
  </si>
  <si>
    <t>Тўғридан тўғри</t>
  </si>
  <si>
    <t>2022 йил 1-2-3 чоракда Бухоро вилоят адлия бошқармаси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</si>
</sst>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1"/>
      <color rgb="FF00808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6"/>
  <sheetViews>
    <sheetView tabSelected="1" zoomScale="85" zoomScaleNormal="85" workbookViewId="0">
      <selection activeCell="A4" sqref="A4:L4"/>
    </sheetView>
  </sheetViews>
  <sheetFormatPr defaultRowHeight="15" x14ac:dyDescent="0.25"/>
  <cols>
    <col min="1" max="1" width="9.140625" style="5"/>
    <col min="2" max="2" width="11.85546875" style="6" customWidth="1"/>
    <col min="3" max="3" width="67" style="5" bestFit="1" customWidth="1"/>
    <col min="4" max="4" width="20" style="6" bestFit="1" customWidth="1"/>
    <col min="5" max="5" width="17.85546875" style="6" bestFit="1" customWidth="1"/>
    <col min="6" max="6" width="23.7109375" style="6" customWidth="1"/>
    <col min="7" max="7" width="37" style="5" customWidth="1"/>
    <col min="8" max="8" width="16.42578125" style="6" customWidth="1"/>
    <col min="9" max="9" width="14.42578125" style="6" customWidth="1"/>
    <col min="10" max="10" width="15.28515625" style="6" customWidth="1"/>
    <col min="11" max="11" width="16" style="5" customWidth="1"/>
    <col min="12" max="12" width="22.85546875" style="5" customWidth="1"/>
    <col min="13" max="16384" width="9.140625" style="5"/>
  </cols>
  <sheetData>
    <row r="1" spans="1:13" ht="105" x14ac:dyDescent="0.25">
      <c r="A1" s="3"/>
      <c r="L1" s="3" t="s">
        <v>18</v>
      </c>
    </row>
    <row r="2" spans="1:13" x14ac:dyDescent="0.25">
      <c r="L2" s="3" t="s">
        <v>17</v>
      </c>
    </row>
    <row r="3" spans="1:13" ht="29.25" customHeight="1" x14ac:dyDescent="0.25">
      <c r="A3" s="16" t="s">
        <v>177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.75" x14ac:dyDescent="0.25">
      <c r="A4" s="17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172.5" customHeight="1" x14ac:dyDescent="0.25">
      <c r="A5" s="15" t="s">
        <v>15</v>
      </c>
      <c r="B5" s="15" t="s">
        <v>14</v>
      </c>
      <c r="C5" s="15" t="s">
        <v>13</v>
      </c>
      <c r="D5" s="18" t="s">
        <v>12</v>
      </c>
      <c r="E5" s="15" t="s">
        <v>11</v>
      </c>
      <c r="F5" s="15" t="s">
        <v>10</v>
      </c>
      <c r="G5" s="19" t="s">
        <v>9</v>
      </c>
      <c r="H5" s="19"/>
      <c r="I5" s="15" t="s">
        <v>8</v>
      </c>
      <c r="J5" s="15" t="s">
        <v>7</v>
      </c>
      <c r="K5" s="15" t="s">
        <v>6</v>
      </c>
      <c r="L5" s="15" t="s">
        <v>5</v>
      </c>
    </row>
    <row r="6" spans="1:13" ht="31.5" x14ac:dyDescent="0.25">
      <c r="A6" s="15"/>
      <c r="B6" s="15"/>
      <c r="C6" s="15"/>
      <c r="D6" s="18"/>
      <c r="E6" s="15"/>
      <c r="F6" s="15"/>
      <c r="G6" s="4" t="s">
        <v>4</v>
      </c>
      <c r="H6" s="4" t="s">
        <v>3</v>
      </c>
      <c r="I6" s="15"/>
      <c r="J6" s="15"/>
      <c r="K6" s="15"/>
      <c r="L6" s="15"/>
    </row>
    <row r="7" spans="1:13" ht="21" customHeight="1" x14ac:dyDescent="0.25">
      <c r="A7" s="1">
        <v>1</v>
      </c>
      <c r="B7" s="1" t="s">
        <v>20</v>
      </c>
      <c r="C7" s="7" t="s">
        <v>21</v>
      </c>
      <c r="D7" s="9" t="s">
        <v>2</v>
      </c>
      <c r="E7" s="9" t="s">
        <v>1</v>
      </c>
      <c r="F7" s="10" t="s">
        <v>22</v>
      </c>
      <c r="G7" s="8" t="s">
        <v>23</v>
      </c>
      <c r="H7" s="1">
        <v>550128299</v>
      </c>
      <c r="I7" s="9" t="s">
        <v>0</v>
      </c>
      <c r="J7" s="9">
        <v>1</v>
      </c>
      <c r="K7" s="11">
        <v>735</v>
      </c>
      <c r="L7" s="2">
        <f>+J7*K7</f>
        <v>735</v>
      </c>
    </row>
    <row r="8" spans="1:13" ht="15.75" x14ac:dyDescent="0.25">
      <c r="A8" s="1">
        <f t="shared" ref="A8:A71" si="0">+A7+1</f>
        <v>2</v>
      </c>
      <c r="B8" s="1" t="s">
        <v>20</v>
      </c>
      <c r="C8" s="14" t="s">
        <v>25</v>
      </c>
      <c r="D8" s="9" t="s">
        <v>2</v>
      </c>
      <c r="E8" s="9" t="s">
        <v>1</v>
      </c>
      <c r="F8" s="10" t="s">
        <v>24</v>
      </c>
      <c r="G8" s="12" t="s">
        <v>19</v>
      </c>
      <c r="H8" s="13">
        <v>308974032</v>
      </c>
      <c r="I8" s="9" t="s">
        <v>0</v>
      </c>
      <c r="J8" s="9">
        <v>1</v>
      </c>
      <c r="K8" s="11">
        <v>1600</v>
      </c>
      <c r="L8" s="2">
        <f t="shared" ref="L8" si="1">+J8*K8</f>
        <v>1600</v>
      </c>
    </row>
    <row r="9" spans="1:13" ht="15.75" x14ac:dyDescent="0.25">
      <c r="A9" s="1">
        <f t="shared" si="0"/>
        <v>3</v>
      </c>
      <c r="B9" s="1" t="s">
        <v>175</v>
      </c>
      <c r="C9" s="7" t="s">
        <v>26</v>
      </c>
      <c r="D9" s="9" t="s">
        <v>2</v>
      </c>
      <c r="E9" s="9" t="s">
        <v>176</v>
      </c>
      <c r="F9" s="10" t="s">
        <v>63</v>
      </c>
      <c r="G9" s="12" t="s">
        <v>128</v>
      </c>
      <c r="H9" s="13">
        <v>305109680</v>
      </c>
      <c r="I9" s="9" t="s">
        <v>169</v>
      </c>
      <c r="J9" s="9">
        <v>1</v>
      </c>
      <c r="K9" s="11">
        <v>4857000</v>
      </c>
      <c r="L9" s="2">
        <f>+ROUND(J9*K9/1000,1)</f>
        <v>4857</v>
      </c>
      <c r="M9" s="5">
        <v>4299990</v>
      </c>
    </row>
    <row r="10" spans="1:13" ht="15.75" x14ac:dyDescent="0.25">
      <c r="A10" s="1">
        <f t="shared" si="0"/>
        <v>4</v>
      </c>
      <c r="B10" s="1" t="s">
        <v>175</v>
      </c>
      <c r="C10" s="7" t="s">
        <v>26</v>
      </c>
      <c r="D10" s="9" t="s">
        <v>2</v>
      </c>
      <c r="E10" s="9" t="s">
        <v>176</v>
      </c>
      <c r="F10" s="10" t="s">
        <v>64</v>
      </c>
      <c r="G10" s="12" t="s">
        <v>128</v>
      </c>
      <c r="H10" s="13">
        <v>305109680</v>
      </c>
      <c r="I10" s="9" t="s">
        <v>169</v>
      </c>
      <c r="J10" s="9">
        <v>240</v>
      </c>
      <c r="K10" s="11">
        <v>40475</v>
      </c>
      <c r="L10" s="2">
        <f t="shared" ref="L10:L36" si="2">+ROUND(J10*K10/1000,1)</f>
        <v>9714</v>
      </c>
      <c r="M10" s="5">
        <v>4299990</v>
      </c>
    </row>
    <row r="11" spans="1:13" ht="15.75" x14ac:dyDescent="0.25">
      <c r="A11" s="1">
        <f t="shared" si="0"/>
        <v>5</v>
      </c>
      <c r="B11" s="1" t="s">
        <v>175</v>
      </c>
      <c r="C11" s="7" t="s">
        <v>27</v>
      </c>
      <c r="D11" s="9" t="s">
        <v>2</v>
      </c>
      <c r="E11" s="9" t="s">
        <v>1</v>
      </c>
      <c r="F11" s="10" t="s">
        <v>65</v>
      </c>
      <c r="G11" s="12" t="s">
        <v>129</v>
      </c>
      <c r="H11" s="13">
        <v>308124488</v>
      </c>
      <c r="I11" s="9" t="s">
        <v>0</v>
      </c>
      <c r="J11" s="9">
        <v>20</v>
      </c>
      <c r="K11" s="11">
        <v>25600</v>
      </c>
      <c r="L11" s="2">
        <f t="shared" si="2"/>
        <v>512</v>
      </c>
      <c r="M11" s="5">
        <v>4252110</v>
      </c>
    </row>
    <row r="12" spans="1:13" ht="15.75" x14ac:dyDescent="0.25">
      <c r="A12" s="1">
        <f t="shared" si="0"/>
        <v>6</v>
      </c>
      <c r="B12" s="1" t="s">
        <v>175</v>
      </c>
      <c r="C12" s="7" t="s">
        <v>28</v>
      </c>
      <c r="D12" s="9" t="s">
        <v>2</v>
      </c>
      <c r="E12" s="9" t="s">
        <v>1</v>
      </c>
      <c r="F12" s="10" t="s">
        <v>66</v>
      </c>
      <c r="G12" s="12" t="s">
        <v>130</v>
      </c>
      <c r="H12" s="13">
        <v>308401389</v>
      </c>
      <c r="I12" s="9" t="s">
        <v>0</v>
      </c>
      <c r="J12" s="9">
        <v>100</v>
      </c>
      <c r="K12" s="11">
        <v>5974.8</v>
      </c>
      <c r="L12" s="2">
        <f t="shared" si="2"/>
        <v>597.5</v>
      </c>
      <c r="M12" s="5">
        <v>4252110</v>
      </c>
    </row>
    <row r="13" spans="1:13" ht="15.75" x14ac:dyDescent="0.25">
      <c r="A13" s="1">
        <f t="shared" si="0"/>
        <v>7</v>
      </c>
      <c r="B13" s="1" t="s">
        <v>175</v>
      </c>
      <c r="C13" s="7" t="s">
        <v>29</v>
      </c>
      <c r="D13" s="9" t="s">
        <v>2</v>
      </c>
      <c r="E13" s="9" t="s">
        <v>176</v>
      </c>
      <c r="F13" s="10" t="s">
        <v>67</v>
      </c>
      <c r="G13" s="12" t="s">
        <v>131</v>
      </c>
      <c r="H13" s="13">
        <v>202623032</v>
      </c>
      <c r="I13" s="9" t="s">
        <v>169</v>
      </c>
      <c r="J13" s="9">
        <v>1</v>
      </c>
      <c r="K13" s="11">
        <v>24331926</v>
      </c>
      <c r="L13" s="2">
        <f t="shared" si="2"/>
        <v>24331.9</v>
      </c>
      <c r="M13" s="5">
        <v>4293000</v>
      </c>
    </row>
    <row r="14" spans="1:13" ht="15.75" x14ac:dyDescent="0.25">
      <c r="A14" s="1">
        <f t="shared" si="0"/>
        <v>8</v>
      </c>
      <c r="B14" s="1" t="s">
        <v>175</v>
      </c>
      <c r="C14" s="7" t="s">
        <v>30</v>
      </c>
      <c r="D14" s="9" t="s">
        <v>2</v>
      </c>
      <c r="E14" s="9" t="s">
        <v>1</v>
      </c>
      <c r="F14" s="10" t="s">
        <v>68</v>
      </c>
      <c r="G14" s="12" t="s">
        <v>132</v>
      </c>
      <c r="H14" s="13">
        <v>306759015</v>
      </c>
      <c r="I14" s="9" t="s">
        <v>170</v>
      </c>
      <c r="J14" s="9">
        <v>116</v>
      </c>
      <c r="K14" s="11">
        <v>57000</v>
      </c>
      <c r="L14" s="2">
        <f t="shared" si="2"/>
        <v>6612</v>
      </c>
      <c r="M14" s="5">
        <v>4252120</v>
      </c>
    </row>
    <row r="15" spans="1:13" ht="15.75" x14ac:dyDescent="0.25">
      <c r="A15" s="1">
        <f t="shared" si="0"/>
        <v>9</v>
      </c>
      <c r="B15" s="1" t="s">
        <v>175</v>
      </c>
      <c r="C15" s="7" t="s">
        <v>31</v>
      </c>
      <c r="D15" s="9" t="s">
        <v>2</v>
      </c>
      <c r="E15" s="9" t="s">
        <v>1</v>
      </c>
      <c r="F15" s="10" t="s">
        <v>69</v>
      </c>
      <c r="G15" s="12" t="s">
        <v>133</v>
      </c>
      <c r="H15" s="13">
        <v>550128299</v>
      </c>
      <c r="I15" s="9" t="s">
        <v>169</v>
      </c>
      <c r="J15" s="9">
        <v>24</v>
      </c>
      <c r="K15" s="11">
        <v>198599</v>
      </c>
      <c r="L15" s="2">
        <f t="shared" si="2"/>
        <v>4766.3999999999996</v>
      </c>
      <c r="M15" s="5">
        <v>4299990</v>
      </c>
    </row>
    <row r="16" spans="1:13" ht="15.75" x14ac:dyDescent="0.25">
      <c r="A16" s="1">
        <f t="shared" si="0"/>
        <v>10</v>
      </c>
      <c r="B16" s="1" t="s">
        <v>175</v>
      </c>
      <c r="C16" s="7" t="s">
        <v>32</v>
      </c>
      <c r="D16" s="9" t="s">
        <v>2</v>
      </c>
      <c r="E16" s="9" t="s">
        <v>1</v>
      </c>
      <c r="F16" s="10" t="s">
        <v>70</v>
      </c>
      <c r="G16" s="12" t="s">
        <v>134</v>
      </c>
      <c r="H16" s="13">
        <v>309091284</v>
      </c>
      <c r="I16" s="9" t="s">
        <v>0</v>
      </c>
      <c r="J16" s="9">
        <v>100</v>
      </c>
      <c r="K16" s="11">
        <v>5900</v>
      </c>
      <c r="L16" s="2">
        <f t="shared" si="2"/>
        <v>590</v>
      </c>
      <c r="M16" s="5">
        <v>4252110</v>
      </c>
    </row>
    <row r="17" spans="1:13" ht="15.75" x14ac:dyDescent="0.25">
      <c r="A17" s="1">
        <f t="shared" si="0"/>
        <v>11</v>
      </c>
      <c r="B17" s="1" t="s">
        <v>175</v>
      </c>
      <c r="C17" s="7" t="s">
        <v>33</v>
      </c>
      <c r="D17" s="9" t="s">
        <v>2</v>
      </c>
      <c r="E17" s="9" t="s">
        <v>1</v>
      </c>
      <c r="F17" s="10" t="s">
        <v>71</v>
      </c>
      <c r="G17" s="12" t="s">
        <v>135</v>
      </c>
      <c r="H17" s="13">
        <v>309575038</v>
      </c>
      <c r="I17" s="9" t="s">
        <v>0</v>
      </c>
      <c r="J17" s="9">
        <v>4</v>
      </c>
      <c r="K17" s="11">
        <v>1191111</v>
      </c>
      <c r="L17" s="2">
        <f t="shared" si="2"/>
        <v>4764.3999999999996</v>
      </c>
      <c r="M17" s="5">
        <v>4252110</v>
      </c>
    </row>
    <row r="18" spans="1:13" ht="15.75" x14ac:dyDescent="0.25">
      <c r="A18" s="1">
        <f t="shared" si="0"/>
        <v>12</v>
      </c>
      <c r="B18" s="1" t="s">
        <v>175</v>
      </c>
      <c r="C18" s="7" t="s">
        <v>30</v>
      </c>
      <c r="D18" s="9" t="s">
        <v>2</v>
      </c>
      <c r="E18" s="9" t="s">
        <v>1</v>
      </c>
      <c r="F18" s="10" t="s">
        <v>72</v>
      </c>
      <c r="G18" s="12" t="s">
        <v>129</v>
      </c>
      <c r="H18" s="13">
        <v>308124488</v>
      </c>
      <c r="I18" s="9" t="s">
        <v>170</v>
      </c>
      <c r="J18" s="9">
        <v>184</v>
      </c>
      <c r="K18" s="11">
        <v>58000</v>
      </c>
      <c r="L18" s="2">
        <f t="shared" si="2"/>
        <v>10672</v>
      </c>
      <c r="M18" s="5">
        <v>4252120</v>
      </c>
    </row>
    <row r="19" spans="1:13" ht="15.75" x14ac:dyDescent="0.25">
      <c r="A19" s="1">
        <f t="shared" si="0"/>
        <v>13</v>
      </c>
      <c r="B19" s="1" t="s">
        <v>175</v>
      </c>
      <c r="C19" s="7" t="s">
        <v>34</v>
      </c>
      <c r="D19" s="9" t="s">
        <v>2</v>
      </c>
      <c r="E19" s="9" t="s">
        <v>1</v>
      </c>
      <c r="F19" s="10" t="s">
        <v>73</v>
      </c>
      <c r="G19" s="12" t="s">
        <v>136</v>
      </c>
      <c r="H19" s="13">
        <v>200856488</v>
      </c>
      <c r="I19" s="9" t="s">
        <v>169</v>
      </c>
      <c r="J19" s="9">
        <v>1</v>
      </c>
      <c r="K19" s="11">
        <v>1843883.46</v>
      </c>
      <c r="L19" s="2">
        <f t="shared" si="2"/>
        <v>1843.9</v>
      </c>
      <c r="M19" s="5">
        <v>4234100</v>
      </c>
    </row>
    <row r="20" spans="1:13" ht="15.75" x14ac:dyDescent="0.25">
      <c r="A20" s="1">
        <f t="shared" si="0"/>
        <v>14</v>
      </c>
      <c r="B20" s="1" t="s">
        <v>175</v>
      </c>
      <c r="C20" s="7" t="s">
        <v>34</v>
      </c>
      <c r="D20" s="9" t="s">
        <v>2</v>
      </c>
      <c r="E20" s="9" t="s">
        <v>1</v>
      </c>
      <c r="F20" s="10" t="s">
        <v>74</v>
      </c>
      <c r="G20" s="12" t="s">
        <v>136</v>
      </c>
      <c r="H20" s="13">
        <v>200856488</v>
      </c>
      <c r="I20" s="9" t="s">
        <v>169</v>
      </c>
      <c r="J20" s="9">
        <v>1</v>
      </c>
      <c r="K20" s="11">
        <v>1542780.04</v>
      </c>
      <c r="L20" s="2">
        <f t="shared" si="2"/>
        <v>1542.8</v>
      </c>
      <c r="M20" s="5">
        <v>4234100</v>
      </c>
    </row>
    <row r="21" spans="1:13" ht="15.75" x14ac:dyDescent="0.25">
      <c r="A21" s="1">
        <f t="shared" si="0"/>
        <v>15</v>
      </c>
      <c r="B21" s="1" t="s">
        <v>175</v>
      </c>
      <c r="C21" s="7" t="s">
        <v>35</v>
      </c>
      <c r="D21" s="9" t="s">
        <v>2</v>
      </c>
      <c r="E21" s="9" t="s">
        <v>1</v>
      </c>
      <c r="F21" s="10" t="s">
        <v>75</v>
      </c>
      <c r="G21" s="12" t="s">
        <v>137</v>
      </c>
      <c r="H21" s="13">
        <v>301050182</v>
      </c>
      <c r="I21" s="9" t="s">
        <v>169</v>
      </c>
      <c r="J21" s="9">
        <v>1</v>
      </c>
      <c r="K21" s="11">
        <v>1400000</v>
      </c>
      <c r="L21" s="2">
        <f t="shared" si="2"/>
        <v>1400</v>
      </c>
      <c r="M21" s="5">
        <v>4299990</v>
      </c>
    </row>
    <row r="22" spans="1:13" ht="15.75" x14ac:dyDescent="0.25">
      <c r="A22" s="1">
        <f t="shared" si="0"/>
        <v>16</v>
      </c>
      <c r="B22" s="1" t="s">
        <v>175</v>
      </c>
      <c r="C22" s="7" t="s">
        <v>36</v>
      </c>
      <c r="D22" s="9" t="s">
        <v>2</v>
      </c>
      <c r="E22" s="9" t="s">
        <v>176</v>
      </c>
      <c r="F22" s="10" t="s">
        <v>76</v>
      </c>
      <c r="G22" s="12" t="s">
        <v>138</v>
      </c>
      <c r="H22" s="13">
        <v>203366731</v>
      </c>
      <c r="I22" s="9" t="s">
        <v>169</v>
      </c>
      <c r="J22" s="9">
        <v>1</v>
      </c>
      <c r="K22" s="11">
        <v>2700000</v>
      </c>
      <c r="L22" s="2">
        <f t="shared" si="2"/>
        <v>2700</v>
      </c>
      <c r="M22" s="5">
        <v>4292100</v>
      </c>
    </row>
    <row r="23" spans="1:13" ht="15.75" x14ac:dyDescent="0.25">
      <c r="A23" s="1">
        <f t="shared" si="0"/>
        <v>17</v>
      </c>
      <c r="B23" s="1" t="s">
        <v>175</v>
      </c>
      <c r="C23" s="7" t="s">
        <v>37</v>
      </c>
      <c r="D23" s="9" t="s">
        <v>2</v>
      </c>
      <c r="E23" s="9" t="s">
        <v>176</v>
      </c>
      <c r="F23" s="10" t="s">
        <v>77</v>
      </c>
      <c r="G23" s="12" t="s">
        <v>139</v>
      </c>
      <c r="H23" s="13">
        <v>204266095</v>
      </c>
      <c r="I23" s="9" t="s">
        <v>171</v>
      </c>
      <c r="J23" s="9">
        <v>770</v>
      </c>
      <c r="K23" s="11">
        <v>2600</v>
      </c>
      <c r="L23" s="2">
        <f t="shared" si="2"/>
        <v>2002</v>
      </c>
      <c r="M23" s="5">
        <v>4252500</v>
      </c>
    </row>
    <row r="24" spans="1:13" ht="15.75" x14ac:dyDescent="0.25">
      <c r="A24" s="1">
        <f t="shared" si="0"/>
        <v>18</v>
      </c>
      <c r="B24" s="1" t="s">
        <v>175</v>
      </c>
      <c r="C24" s="7" t="s">
        <v>37</v>
      </c>
      <c r="D24" s="9" t="s">
        <v>2</v>
      </c>
      <c r="E24" s="9" t="s">
        <v>176</v>
      </c>
      <c r="F24" s="10" t="s">
        <v>78</v>
      </c>
      <c r="G24" s="12" t="s">
        <v>140</v>
      </c>
      <c r="H24" s="13">
        <v>302905778</v>
      </c>
      <c r="I24" s="9" t="s">
        <v>171</v>
      </c>
      <c r="J24" s="9">
        <v>385</v>
      </c>
      <c r="K24" s="11">
        <v>2600</v>
      </c>
      <c r="L24" s="2">
        <f t="shared" si="2"/>
        <v>1001</v>
      </c>
      <c r="M24" s="5">
        <v>4252500</v>
      </c>
    </row>
    <row r="25" spans="1:13" ht="15.75" x14ac:dyDescent="0.25">
      <c r="A25" s="1">
        <f t="shared" si="0"/>
        <v>19</v>
      </c>
      <c r="B25" s="1" t="s">
        <v>175</v>
      </c>
      <c r="C25" s="7" t="s">
        <v>37</v>
      </c>
      <c r="D25" s="9" t="s">
        <v>2</v>
      </c>
      <c r="E25" s="9" t="s">
        <v>176</v>
      </c>
      <c r="F25" s="10" t="s">
        <v>79</v>
      </c>
      <c r="G25" s="12" t="s">
        <v>141</v>
      </c>
      <c r="H25" s="13">
        <v>305635692</v>
      </c>
      <c r="I25" s="9" t="s">
        <v>171</v>
      </c>
      <c r="J25" s="9">
        <v>961</v>
      </c>
      <c r="K25" s="11">
        <v>2600</v>
      </c>
      <c r="L25" s="2">
        <f t="shared" si="2"/>
        <v>2498.6</v>
      </c>
      <c r="M25" s="5">
        <v>4252500</v>
      </c>
    </row>
    <row r="26" spans="1:13" ht="15.75" x14ac:dyDescent="0.25">
      <c r="A26" s="1">
        <f t="shared" si="0"/>
        <v>20</v>
      </c>
      <c r="B26" s="1" t="s">
        <v>175</v>
      </c>
      <c r="C26" s="7" t="s">
        <v>37</v>
      </c>
      <c r="D26" s="9" t="s">
        <v>2</v>
      </c>
      <c r="E26" s="9" t="s">
        <v>176</v>
      </c>
      <c r="F26" s="10" t="s">
        <v>127</v>
      </c>
      <c r="G26" s="12" t="s">
        <v>142</v>
      </c>
      <c r="H26" s="13">
        <v>204222206</v>
      </c>
      <c r="I26" s="9" t="s">
        <v>171</v>
      </c>
      <c r="J26" s="9">
        <v>770</v>
      </c>
      <c r="K26" s="11">
        <v>2600</v>
      </c>
      <c r="L26" s="2">
        <f t="shared" si="2"/>
        <v>2002</v>
      </c>
      <c r="M26" s="5">
        <v>4252500</v>
      </c>
    </row>
    <row r="27" spans="1:13" ht="15.75" x14ac:dyDescent="0.25">
      <c r="A27" s="1">
        <f t="shared" si="0"/>
        <v>21</v>
      </c>
      <c r="B27" s="1" t="s">
        <v>175</v>
      </c>
      <c r="C27" s="7" t="s">
        <v>37</v>
      </c>
      <c r="D27" s="9" t="s">
        <v>2</v>
      </c>
      <c r="E27" s="9" t="s">
        <v>176</v>
      </c>
      <c r="F27" s="10" t="s">
        <v>80</v>
      </c>
      <c r="G27" s="12" t="s">
        <v>143</v>
      </c>
      <c r="H27" s="13">
        <v>305926164</v>
      </c>
      <c r="I27" s="9" t="s">
        <v>171</v>
      </c>
      <c r="J27" s="9">
        <v>308</v>
      </c>
      <c r="K27" s="11">
        <v>2600</v>
      </c>
      <c r="L27" s="2">
        <f t="shared" si="2"/>
        <v>800.8</v>
      </c>
      <c r="M27" s="5">
        <v>4252500</v>
      </c>
    </row>
    <row r="28" spans="1:13" ht="15.75" x14ac:dyDescent="0.25">
      <c r="A28" s="1">
        <f t="shared" si="0"/>
        <v>22</v>
      </c>
      <c r="B28" s="1" t="s">
        <v>175</v>
      </c>
      <c r="C28" s="7" t="s">
        <v>37</v>
      </c>
      <c r="D28" s="9" t="s">
        <v>2</v>
      </c>
      <c r="E28" s="9" t="s">
        <v>176</v>
      </c>
      <c r="F28" s="10" t="s">
        <v>81</v>
      </c>
      <c r="G28" s="12" t="s">
        <v>144</v>
      </c>
      <c r="H28" s="13">
        <v>201494986</v>
      </c>
      <c r="I28" s="9" t="s">
        <v>171</v>
      </c>
      <c r="J28" s="9">
        <v>308</v>
      </c>
      <c r="K28" s="11">
        <v>2600</v>
      </c>
      <c r="L28" s="2">
        <f t="shared" si="2"/>
        <v>800.8</v>
      </c>
      <c r="M28" s="5">
        <v>4252500</v>
      </c>
    </row>
    <row r="29" spans="1:13" ht="15.75" x14ac:dyDescent="0.25">
      <c r="A29" s="1">
        <f t="shared" si="0"/>
        <v>23</v>
      </c>
      <c r="B29" s="1" t="s">
        <v>175</v>
      </c>
      <c r="C29" s="7" t="s">
        <v>38</v>
      </c>
      <c r="D29" s="9" t="s">
        <v>2</v>
      </c>
      <c r="E29" s="9" t="s">
        <v>1</v>
      </c>
      <c r="F29" s="10" t="s">
        <v>82</v>
      </c>
      <c r="G29" s="12" t="s">
        <v>129</v>
      </c>
      <c r="H29" s="13">
        <v>308124488</v>
      </c>
      <c r="I29" s="9" t="s">
        <v>0</v>
      </c>
      <c r="J29" s="9">
        <v>100</v>
      </c>
      <c r="K29" s="11">
        <v>10000</v>
      </c>
      <c r="L29" s="2">
        <f t="shared" si="2"/>
        <v>1000</v>
      </c>
      <c r="M29" s="5">
        <v>4252110</v>
      </c>
    </row>
    <row r="30" spans="1:13" ht="15.75" x14ac:dyDescent="0.25">
      <c r="A30" s="1">
        <f t="shared" si="0"/>
        <v>24</v>
      </c>
      <c r="B30" s="1" t="s">
        <v>175</v>
      </c>
      <c r="C30" s="7" t="s">
        <v>39</v>
      </c>
      <c r="D30" s="9" t="s">
        <v>2</v>
      </c>
      <c r="E30" s="9" t="s">
        <v>176</v>
      </c>
      <c r="F30" s="10" t="s">
        <v>83</v>
      </c>
      <c r="G30" s="12" t="s">
        <v>145</v>
      </c>
      <c r="H30" s="13">
        <v>201788904</v>
      </c>
      <c r="I30" s="9" t="s">
        <v>169</v>
      </c>
      <c r="J30" s="9">
        <v>1</v>
      </c>
      <c r="K30" s="11">
        <v>280000</v>
      </c>
      <c r="L30" s="2">
        <f t="shared" si="2"/>
        <v>280</v>
      </c>
      <c r="M30" s="5">
        <v>4292100</v>
      </c>
    </row>
    <row r="31" spans="1:13" ht="15.75" x14ac:dyDescent="0.25">
      <c r="A31" s="1">
        <f t="shared" si="0"/>
        <v>25</v>
      </c>
      <c r="B31" s="1" t="s">
        <v>175</v>
      </c>
      <c r="C31" s="7" t="s">
        <v>40</v>
      </c>
      <c r="D31" s="9" t="s">
        <v>2</v>
      </c>
      <c r="E31" s="9" t="s">
        <v>176</v>
      </c>
      <c r="F31" s="10" t="s">
        <v>84</v>
      </c>
      <c r="G31" s="12" t="s">
        <v>138</v>
      </c>
      <c r="H31" s="13">
        <v>203366731</v>
      </c>
      <c r="I31" s="9" t="s">
        <v>169</v>
      </c>
      <c r="J31" s="9">
        <v>1</v>
      </c>
      <c r="K31" s="11">
        <v>44000000</v>
      </c>
      <c r="L31" s="2">
        <f t="shared" si="2"/>
        <v>44000</v>
      </c>
      <c r="M31" s="5">
        <v>4292200</v>
      </c>
    </row>
    <row r="32" spans="1:13" ht="15.75" x14ac:dyDescent="0.25">
      <c r="A32" s="1">
        <f t="shared" si="0"/>
        <v>26</v>
      </c>
      <c r="B32" s="1" t="s">
        <v>175</v>
      </c>
      <c r="C32" s="7" t="s">
        <v>41</v>
      </c>
      <c r="D32" s="9" t="s">
        <v>2</v>
      </c>
      <c r="E32" s="9" t="s">
        <v>176</v>
      </c>
      <c r="F32" s="10" t="s">
        <v>85</v>
      </c>
      <c r="G32" s="12" t="s">
        <v>146</v>
      </c>
      <c r="H32" s="13">
        <v>201453166</v>
      </c>
      <c r="I32" s="9" t="s">
        <v>0</v>
      </c>
      <c r="J32" s="9">
        <v>100</v>
      </c>
      <c r="K32" s="11">
        <v>18000.95</v>
      </c>
      <c r="L32" s="2">
        <f t="shared" si="2"/>
        <v>1800.1</v>
      </c>
      <c r="M32" s="5">
        <v>4299990</v>
      </c>
    </row>
    <row r="33" spans="1:13" ht="15.75" x14ac:dyDescent="0.25">
      <c r="A33" s="1">
        <f t="shared" si="0"/>
        <v>27</v>
      </c>
      <c r="B33" s="1" t="s">
        <v>175</v>
      </c>
      <c r="C33" s="7" t="s">
        <v>42</v>
      </c>
      <c r="D33" s="9" t="s">
        <v>2</v>
      </c>
      <c r="E33" s="9" t="s">
        <v>176</v>
      </c>
      <c r="F33" s="10" t="s">
        <v>86</v>
      </c>
      <c r="G33" s="12" t="s">
        <v>147</v>
      </c>
      <c r="H33" s="13">
        <v>201591430</v>
      </c>
      <c r="I33" s="9" t="s">
        <v>172</v>
      </c>
      <c r="J33" s="9">
        <v>710</v>
      </c>
      <c r="K33" s="11">
        <v>8500</v>
      </c>
      <c r="L33" s="2">
        <f t="shared" si="2"/>
        <v>6035</v>
      </c>
      <c r="M33" s="5">
        <v>4252500</v>
      </c>
    </row>
    <row r="34" spans="1:13" ht="15.75" x14ac:dyDescent="0.25">
      <c r="A34" s="1">
        <f t="shared" si="0"/>
        <v>28</v>
      </c>
      <c r="B34" s="1" t="s">
        <v>175</v>
      </c>
      <c r="C34" s="7" t="s">
        <v>43</v>
      </c>
      <c r="D34" s="9" t="s">
        <v>2</v>
      </c>
      <c r="E34" s="9" t="s">
        <v>1</v>
      </c>
      <c r="F34" s="10" t="s">
        <v>87</v>
      </c>
      <c r="G34" s="12" t="s">
        <v>148</v>
      </c>
      <c r="H34" s="13">
        <v>309287696</v>
      </c>
      <c r="I34" s="9" t="s">
        <v>0</v>
      </c>
      <c r="J34" s="9">
        <v>100</v>
      </c>
      <c r="K34" s="11">
        <v>5000</v>
      </c>
      <c r="L34" s="2">
        <f t="shared" si="2"/>
        <v>500</v>
      </c>
      <c r="M34" s="5">
        <v>4252110</v>
      </c>
    </row>
    <row r="35" spans="1:13" ht="15.75" x14ac:dyDescent="0.25">
      <c r="A35" s="1">
        <f t="shared" si="0"/>
        <v>29</v>
      </c>
      <c r="B35" s="1" t="s">
        <v>175</v>
      </c>
      <c r="C35" s="7" t="s">
        <v>44</v>
      </c>
      <c r="D35" s="9" t="s">
        <v>2</v>
      </c>
      <c r="E35" s="9" t="s">
        <v>1</v>
      </c>
      <c r="F35" s="10" t="s">
        <v>88</v>
      </c>
      <c r="G35" s="12" t="s">
        <v>148</v>
      </c>
      <c r="H35" s="13">
        <v>309287696</v>
      </c>
      <c r="I35" s="9" t="s">
        <v>173</v>
      </c>
      <c r="J35" s="9">
        <v>30</v>
      </c>
      <c r="K35" s="11">
        <v>28000</v>
      </c>
      <c r="L35" s="2">
        <f t="shared" si="2"/>
        <v>840</v>
      </c>
      <c r="M35" s="5">
        <v>4252110</v>
      </c>
    </row>
    <row r="36" spans="1:13" ht="15.75" x14ac:dyDescent="0.25">
      <c r="A36" s="1">
        <f t="shared" si="0"/>
        <v>30</v>
      </c>
      <c r="B36" s="1" t="s">
        <v>175</v>
      </c>
      <c r="C36" s="7" t="s">
        <v>45</v>
      </c>
      <c r="D36" s="9" t="s">
        <v>2</v>
      </c>
      <c r="E36" s="9" t="s">
        <v>1</v>
      </c>
      <c r="F36" s="10" t="s">
        <v>89</v>
      </c>
      <c r="G36" s="12" t="s">
        <v>149</v>
      </c>
      <c r="H36" s="13">
        <v>306982910</v>
      </c>
      <c r="I36" s="9" t="s">
        <v>0</v>
      </c>
      <c r="J36" s="9">
        <v>75</v>
      </c>
      <c r="K36" s="11">
        <v>11888</v>
      </c>
      <c r="L36" s="2">
        <f t="shared" si="2"/>
        <v>891.6</v>
      </c>
      <c r="M36" s="5">
        <v>4252110</v>
      </c>
    </row>
    <row r="37" spans="1:13" ht="15.75" x14ac:dyDescent="0.25">
      <c r="A37" s="1">
        <f t="shared" si="0"/>
        <v>31</v>
      </c>
      <c r="B37" s="1" t="s">
        <v>175</v>
      </c>
      <c r="C37" s="7" t="s">
        <v>37</v>
      </c>
      <c r="D37" s="9" t="s">
        <v>2</v>
      </c>
      <c r="E37" s="9" t="s">
        <v>176</v>
      </c>
      <c r="F37" s="10" t="s">
        <v>90</v>
      </c>
      <c r="G37" s="12" t="s">
        <v>151</v>
      </c>
      <c r="H37" s="13">
        <v>202490896</v>
      </c>
      <c r="I37" s="9" t="s">
        <v>171</v>
      </c>
      <c r="J37" s="9">
        <v>3200</v>
      </c>
      <c r="K37" s="11">
        <v>2500</v>
      </c>
      <c r="L37" s="2">
        <f t="shared" ref="L37:L71" si="3">+ROUND(J37*K37/1000,1)</f>
        <v>8000</v>
      </c>
      <c r="M37" s="5">
        <v>4252500</v>
      </c>
    </row>
    <row r="38" spans="1:13" ht="15.75" x14ac:dyDescent="0.25">
      <c r="A38" s="1">
        <f t="shared" si="0"/>
        <v>32</v>
      </c>
      <c r="B38" s="1" t="s">
        <v>175</v>
      </c>
      <c r="C38" s="7" t="s">
        <v>46</v>
      </c>
      <c r="D38" s="9" t="s">
        <v>2</v>
      </c>
      <c r="E38" s="9" t="s">
        <v>1</v>
      </c>
      <c r="F38" s="10" t="s">
        <v>91</v>
      </c>
      <c r="G38" s="12" t="s">
        <v>150</v>
      </c>
      <c r="H38" s="13">
        <v>309364584</v>
      </c>
      <c r="I38" s="9" t="s">
        <v>0</v>
      </c>
      <c r="J38" s="9">
        <v>20</v>
      </c>
      <c r="K38" s="11">
        <v>285000</v>
      </c>
      <c r="L38" s="2">
        <f t="shared" si="3"/>
        <v>5700</v>
      </c>
      <c r="M38" s="5">
        <v>4252110</v>
      </c>
    </row>
    <row r="39" spans="1:13" ht="15.75" x14ac:dyDescent="0.25">
      <c r="A39" s="1">
        <f t="shared" si="0"/>
        <v>33</v>
      </c>
      <c r="B39" s="1" t="s">
        <v>175</v>
      </c>
      <c r="C39" s="7" t="s">
        <v>41</v>
      </c>
      <c r="D39" s="9" t="s">
        <v>2</v>
      </c>
      <c r="E39" s="9" t="s">
        <v>176</v>
      </c>
      <c r="F39" s="10" t="s">
        <v>92</v>
      </c>
      <c r="G39" s="12" t="s">
        <v>152</v>
      </c>
      <c r="H39" s="13">
        <v>200833833</v>
      </c>
      <c r="I39" s="9" t="s">
        <v>169</v>
      </c>
      <c r="J39" s="9">
        <v>1</v>
      </c>
      <c r="K39" s="11">
        <v>4826584</v>
      </c>
      <c r="L39" s="2">
        <f t="shared" si="3"/>
        <v>4826.6000000000004</v>
      </c>
      <c r="M39" s="5">
        <v>4299990</v>
      </c>
    </row>
    <row r="40" spans="1:13" ht="15.75" x14ac:dyDescent="0.25">
      <c r="A40" s="1">
        <f t="shared" si="0"/>
        <v>34</v>
      </c>
      <c r="B40" s="1" t="s">
        <v>175</v>
      </c>
      <c r="C40" s="7" t="s">
        <v>37</v>
      </c>
      <c r="D40" s="9" t="s">
        <v>2</v>
      </c>
      <c r="E40" s="9" t="s">
        <v>176</v>
      </c>
      <c r="F40" s="10" t="s">
        <v>93</v>
      </c>
      <c r="G40" s="12" t="s">
        <v>153</v>
      </c>
      <c r="H40" s="13">
        <v>205464466</v>
      </c>
      <c r="I40" s="9" t="s">
        <v>171</v>
      </c>
      <c r="J40" s="9">
        <v>1000</v>
      </c>
      <c r="K40" s="11">
        <v>2300</v>
      </c>
      <c r="L40" s="2">
        <f t="shared" si="3"/>
        <v>2300</v>
      </c>
      <c r="M40" s="5">
        <v>4252500</v>
      </c>
    </row>
    <row r="41" spans="1:13" ht="15.75" x14ac:dyDescent="0.25">
      <c r="A41" s="1">
        <f t="shared" si="0"/>
        <v>35</v>
      </c>
      <c r="B41" s="1" t="s">
        <v>175</v>
      </c>
      <c r="C41" s="7" t="s">
        <v>37</v>
      </c>
      <c r="D41" s="9" t="s">
        <v>2</v>
      </c>
      <c r="E41" s="9" t="s">
        <v>176</v>
      </c>
      <c r="F41" s="10" t="s">
        <v>94</v>
      </c>
      <c r="G41" s="12" t="s">
        <v>154</v>
      </c>
      <c r="H41" s="13">
        <v>300988835</v>
      </c>
      <c r="I41" s="9" t="s">
        <v>171</v>
      </c>
      <c r="J41" s="9">
        <v>2000</v>
      </c>
      <c r="K41" s="11">
        <v>2000</v>
      </c>
      <c r="L41" s="2">
        <f t="shared" si="3"/>
        <v>4000</v>
      </c>
      <c r="M41" s="5">
        <v>4252500</v>
      </c>
    </row>
    <row r="42" spans="1:13" ht="15.75" x14ac:dyDescent="0.25">
      <c r="A42" s="1">
        <f t="shared" si="0"/>
        <v>36</v>
      </c>
      <c r="B42" s="1" t="s">
        <v>175</v>
      </c>
      <c r="C42" s="7" t="s">
        <v>40</v>
      </c>
      <c r="D42" s="9" t="s">
        <v>2</v>
      </c>
      <c r="E42" s="9" t="s">
        <v>176</v>
      </c>
      <c r="F42" s="10" t="s">
        <v>95</v>
      </c>
      <c r="G42" s="12" t="s">
        <v>138</v>
      </c>
      <c r="H42" s="13">
        <v>203366731</v>
      </c>
      <c r="I42" s="9" t="s">
        <v>169</v>
      </c>
      <c r="J42" s="9">
        <v>1</v>
      </c>
      <c r="K42" s="11">
        <v>22000000</v>
      </c>
      <c r="L42" s="2">
        <f t="shared" si="3"/>
        <v>22000</v>
      </c>
      <c r="M42" s="5">
        <v>4292200</v>
      </c>
    </row>
    <row r="43" spans="1:13" ht="15.75" x14ac:dyDescent="0.25">
      <c r="A43" s="1">
        <f t="shared" si="0"/>
        <v>37</v>
      </c>
      <c r="B43" s="1" t="s">
        <v>175</v>
      </c>
      <c r="C43" s="7" t="s">
        <v>40</v>
      </c>
      <c r="D43" s="9" t="s">
        <v>2</v>
      </c>
      <c r="E43" s="9" t="s">
        <v>176</v>
      </c>
      <c r="F43" s="10" t="s">
        <v>96</v>
      </c>
      <c r="G43" s="12" t="s">
        <v>138</v>
      </c>
      <c r="H43" s="13">
        <v>203366731</v>
      </c>
      <c r="I43" s="9" t="s">
        <v>169</v>
      </c>
      <c r="J43" s="9">
        <v>1</v>
      </c>
      <c r="K43" s="11">
        <v>435595</v>
      </c>
      <c r="L43" s="2">
        <f t="shared" si="3"/>
        <v>435.6</v>
      </c>
      <c r="M43" s="5">
        <v>4292200</v>
      </c>
    </row>
    <row r="44" spans="1:13" ht="15.75" x14ac:dyDescent="0.25">
      <c r="A44" s="1">
        <f t="shared" si="0"/>
        <v>38</v>
      </c>
      <c r="B44" s="1" t="s">
        <v>175</v>
      </c>
      <c r="C44" s="7" t="s">
        <v>37</v>
      </c>
      <c r="D44" s="9" t="s">
        <v>2</v>
      </c>
      <c r="E44" s="9" t="s">
        <v>176</v>
      </c>
      <c r="F44" s="10" t="s">
        <v>97</v>
      </c>
      <c r="G44" s="12" t="s">
        <v>151</v>
      </c>
      <c r="H44" s="13">
        <v>202490896</v>
      </c>
      <c r="I44" s="9" t="s">
        <v>171</v>
      </c>
      <c r="J44" s="9">
        <v>2000</v>
      </c>
      <c r="K44" s="11">
        <v>2500</v>
      </c>
      <c r="L44" s="2">
        <f t="shared" si="3"/>
        <v>5000</v>
      </c>
      <c r="M44" s="5">
        <v>4252500</v>
      </c>
    </row>
    <row r="45" spans="1:13" ht="15.75" x14ac:dyDescent="0.25">
      <c r="A45" s="1">
        <f t="shared" si="0"/>
        <v>39</v>
      </c>
      <c r="B45" s="1" t="s">
        <v>175</v>
      </c>
      <c r="C45" s="7" t="s">
        <v>47</v>
      </c>
      <c r="D45" s="9" t="s">
        <v>2</v>
      </c>
      <c r="E45" s="9" t="s">
        <v>1</v>
      </c>
      <c r="F45" s="10" t="s">
        <v>98</v>
      </c>
      <c r="G45" s="12" t="s">
        <v>155</v>
      </c>
      <c r="H45" s="13">
        <v>305830958</v>
      </c>
      <c r="I45" s="9" t="s">
        <v>0</v>
      </c>
      <c r="J45" s="9">
        <v>1</v>
      </c>
      <c r="K45" s="11">
        <v>520000</v>
      </c>
      <c r="L45" s="2">
        <f t="shared" si="3"/>
        <v>520</v>
      </c>
      <c r="M45" s="5">
        <v>4234100</v>
      </c>
    </row>
    <row r="46" spans="1:13" ht="15.75" x14ac:dyDescent="0.25">
      <c r="A46" s="1">
        <f t="shared" si="0"/>
        <v>40</v>
      </c>
      <c r="B46" s="1" t="s">
        <v>175</v>
      </c>
      <c r="C46" s="7" t="s">
        <v>21</v>
      </c>
      <c r="D46" s="9" t="s">
        <v>2</v>
      </c>
      <c r="E46" s="9" t="s">
        <v>176</v>
      </c>
      <c r="F46" s="10" t="s">
        <v>22</v>
      </c>
      <c r="G46" s="12" t="s">
        <v>133</v>
      </c>
      <c r="H46" s="13">
        <v>550128299</v>
      </c>
      <c r="I46" s="9" t="s">
        <v>0</v>
      </c>
      <c r="J46" s="9">
        <v>1</v>
      </c>
      <c r="K46" s="11">
        <v>735000</v>
      </c>
      <c r="L46" s="2">
        <f t="shared" si="3"/>
        <v>735</v>
      </c>
      <c r="M46" s="5">
        <v>4299990</v>
      </c>
    </row>
    <row r="47" spans="1:13" ht="15.75" x14ac:dyDescent="0.25">
      <c r="A47" s="1">
        <f t="shared" si="0"/>
        <v>41</v>
      </c>
      <c r="B47" s="1" t="s">
        <v>175</v>
      </c>
      <c r="C47" s="7" t="s">
        <v>48</v>
      </c>
      <c r="D47" s="9" t="s">
        <v>2</v>
      </c>
      <c r="E47" s="9" t="s">
        <v>176</v>
      </c>
      <c r="F47" s="10" t="s">
        <v>99</v>
      </c>
      <c r="G47" s="12" t="s">
        <v>138</v>
      </c>
      <c r="H47" s="13">
        <v>203366731</v>
      </c>
      <c r="I47" s="9" t="s">
        <v>169</v>
      </c>
      <c r="J47" s="9">
        <v>3</v>
      </c>
      <c r="K47" s="11">
        <v>7000000</v>
      </c>
      <c r="L47" s="2">
        <f t="shared" si="3"/>
        <v>21000</v>
      </c>
      <c r="M47" s="5">
        <v>4292200</v>
      </c>
    </row>
    <row r="48" spans="1:13" ht="15.75" x14ac:dyDescent="0.25">
      <c r="A48" s="1">
        <f t="shared" si="0"/>
        <v>42</v>
      </c>
      <c r="B48" s="1" t="s">
        <v>175</v>
      </c>
      <c r="C48" s="7" t="s">
        <v>49</v>
      </c>
      <c r="D48" s="9" t="s">
        <v>2</v>
      </c>
      <c r="E48" s="9" t="s">
        <v>176</v>
      </c>
      <c r="F48" s="10" t="s">
        <v>100</v>
      </c>
      <c r="G48" s="12" t="s">
        <v>138</v>
      </c>
      <c r="H48" s="13">
        <v>203366731</v>
      </c>
      <c r="I48" s="9" t="s">
        <v>169</v>
      </c>
      <c r="J48" s="9">
        <v>3</v>
      </c>
      <c r="K48" s="11">
        <v>700000</v>
      </c>
      <c r="L48" s="2">
        <f t="shared" si="3"/>
        <v>2100</v>
      </c>
      <c r="M48" s="5">
        <v>4292100</v>
      </c>
    </row>
    <row r="49" spans="1:13" ht="15.75" x14ac:dyDescent="0.25">
      <c r="A49" s="1">
        <f t="shared" si="0"/>
        <v>43</v>
      </c>
      <c r="B49" s="1" t="s">
        <v>175</v>
      </c>
      <c r="C49" s="7" t="s">
        <v>42</v>
      </c>
      <c r="D49" s="9" t="s">
        <v>2</v>
      </c>
      <c r="E49" s="9" t="s">
        <v>176</v>
      </c>
      <c r="F49" s="10" t="s">
        <v>101</v>
      </c>
      <c r="G49" s="12" t="s">
        <v>156</v>
      </c>
      <c r="H49" s="13">
        <v>204587384</v>
      </c>
      <c r="I49" s="9" t="s">
        <v>174</v>
      </c>
      <c r="J49" s="9">
        <v>1200</v>
      </c>
      <c r="K49" s="11">
        <v>10000</v>
      </c>
      <c r="L49" s="2">
        <f t="shared" si="3"/>
        <v>12000</v>
      </c>
      <c r="M49" s="5">
        <v>4252500</v>
      </c>
    </row>
    <row r="50" spans="1:13" ht="15.75" x14ac:dyDescent="0.25">
      <c r="A50" s="1">
        <f t="shared" si="0"/>
        <v>44</v>
      </c>
      <c r="B50" s="1" t="s">
        <v>175</v>
      </c>
      <c r="C50" s="7" t="s">
        <v>50</v>
      </c>
      <c r="D50" s="9" t="s">
        <v>2</v>
      </c>
      <c r="E50" s="9" t="s">
        <v>176</v>
      </c>
      <c r="F50" s="10" t="s">
        <v>102</v>
      </c>
      <c r="G50" s="12" t="s">
        <v>157</v>
      </c>
      <c r="H50" s="13">
        <v>201022267</v>
      </c>
      <c r="I50" s="9" t="s">
        <v>172</v>
      </c>
      <c r="J50" s="9">
        <v>3000</v>
      </c>
      <c r="K50" s="11">
        <v>3000</v>
      </c>
      <c r="L50" s="2">
        <f t="shared" si="3"/>
        <v>9000</v>
      </c>
      <c r="M50" s="5">
        <v>4252500</v>
      </c>
    </row>
    <row r="51" spans="1:13" ht="15.75" x14ac:dyDescent="0.25">
      <c r="A51" s="1">
        <f t="shared" si="0"/>
        <v>45</v>
      </c>
      <c r="B51" s="1" t="s">
        <v>175</v>
      </c>
      <c r="C51" s="7" t="s">
        <v>42</v>
      </c>
      <c r="D51" s="9" t="s">
        <v>2</v>
      </c>
      <c r="E51" s="9" t="s">
        <v>176</v>
      </c>
      <c r="F51" s="10" t="s">
        <v>103</v>
      </c>
      <c r="G51" s="12" t="s">
        <v>156</v>
      </c>
      <c r="H51" s="13">
        <v>204587384</v>
      </c>
      <c r="I51" s="9" t="s">
        <v>174</v>
      </c>
      <c r="J51" s="9">
        <v>4800</v>
      </c>
      <c r="K51" s="11">
        <v>10000</v>
      </c>
      <c r="L51" s="2">
        <f t="shared" si="3"/>
        <v>48000</v>
      </c>
      <c r="M51" s="5">
        <v>4252500</v>
      </c>
    </row>
    <row r="52" spans="1:13" ht="15.75" x14ac:dyDescent="0.25">
      <c r="A52" s="1">
        <f t="shared" si="0"/>
        <v>46</v>
      </c>
      <c r="B52" s="1" t="s">
        <v>175</v>
      </c>
      <c r="C52" s="7" t="s">
        <v>51</v>
      </c>
      <c r="D52" s="9" t="s">
        <v>2</v>
      </c>
      <c r="E52" s="9" t="s">
        <v>1</v>
      </c>
      <c r="F52" s="10" t="s">
        <v>104</v>
      </c>
      <c r="G52" s="12" t="s">
        <v>158</v>
      </c>
      <c r="H52" s="13">
        <v>301376361</v>
      </c>
      <c r="I52" s="9" t="s">
        <v>0</v>
      </c>
      <c r="J52" s="9">
        <v>100</v>
      </c>
      <c r="K52" s="11">
        <v>13000</v>
      </c>
      <c r="L52" s="2">
        <f t="shared" si="3"/>
        <v>1300</v>
      </c>
      <c r="M52" s="5">
        <v>4252110</v>
      </c>
    </row>
    <row r="53" spans="1:13" ht="15.75" x14ac:dyDescent="0.25">
      <c r="A53" s="1">
        <f t="shared" si="0"/>
        <v>47</v>
      </c>
      <c r="B53" s="1" t="s">
        <v>175</v>
      </c>
      <c r="C53" s="7" t="s">
        <v>52</v>
      </c>
      <c r="D53" s="9" t="s">
        <v>2</v>
      </c>
      <c r="E53" s="9" t="s">
        <v>1</v>
      </c>
      <c r="F53" s="10" t="s">
        <v>105</v>
      </c>
      <c r="G53" s="12" t="s">
        <v>129</v>
      </c>
      <c r="H53" s="13">
        <v>308124488</v>
      </c>
      <c r="I53" s="9" t="s">
        <v>0</v>
      </c>
      <c r="J53" s="9">
        <v>6000</v>
      </c>
      <c r="K53" s="11">
        <v>450</v>
      </c>
      <c r="L53" s="2">
        <f t="shared" si="3"/>
        <v>2700</v>
      </c>
      <c r="M53" s="5">
        <v>4292100</v>
      </c>
    </row>
    <row r="54" spans="1:13" ht="15.75" x14ac:dyDescent="0.25">
      <c r="A54" s="1">
        <f t="shared" si="0"/>
        <v>48</v>
      </c>
      <c r="B54" s="1" t="s">
        <v>175</v>
      </c>
      <c r="C54" s="7" t="s">
        <v>51</v>
      </c>
      <c r="D54" s="9" t="s">
        <v>2</v>
      </c>
      <c r="E54" s="9" t="s">
        <v>1</v>
      </c>
      <c r="F54" s="10" t="s">
        <v>106</v>
      </c>
      <c r="G54" s="12" t="s">
        <v>159</v>
      </c>
      <c r="H54" s="13">
        <v>305846612</v>
      </c>
      <c r="I54" s="9" t="s">
        <v>0</v>
      </c>
      <c r="J54" s="9">
        <v>200</v>
      </c>
      <c r="K54" s="11">
        <v>8780</v>
      </c>
      <c r="L54" s="2">
        <f t="shared" si="3"/>
        <v>1756</v>
      </c>
      <c r="M54" s="5">
        <v>4252110</v>
      </c>
    </row>
    <row r="55" spans="1:13" ht="15.75" x14ac:dyDescent="0.25">
      <c r="A55" s="1">
        <f t="shared" si="0"/>
        <v>49</v>
      </c>
      <c r="B55" s="1" t="s">
        <v>175</v>
      </c>
      <c r="C55" s="7" t="s">
        <v>30</v>
      </c>
      <c r="D55" s="9" t="s">
        <v>2</v>
      </c>
      <c r="E55" s="9" t="s">
        <v>1</v>
      </c>
      <c r="F55" s="10" t="s">
        <v>107</v>
      </c>
      <c r="G55" s="12" t="s">
        <v>129</v>
      </c>
      <c r="H55" s="13">
        <v>308124488</v>
      </c>
      <c r="I55" s="9" t="s">
        <v>170</v>
      </c>
      <c r="J55" s="9">
        <v>200</v>
      </c>
      <c r="K55" s="11">
        <v>58000</v>
      </c>
      <c r="L55" s="2">
        <f t="shared" si="3"/>
        <v>11600</v>
      </c>
      <c r="M55" s="5">
        <v>4252120</v>
      </c>
    </row>
    <row r="56" spans="1:13" ht="15.75" x14ac:dyDescent="0.25">
      <c r="A56" s="1">
        <f t="shared" si="0"/>
        <v>50</v>
      </c>
      <c r="B56" s="1" t="s">
        <v>175</v>
      </c>
      <c r="C56" s="7" t="s">
        <v>53</v>
      </c>
      <c r="D56" s="9" t="s">
        <v>2</v>
      </c>
      <c r="E56" s="9" t="s">
        <v>176</v>
      </c>
      <c r="F56" s="10" t="s">
        <v>108</v>
      </c>
      <c r="G56" s="12" t="s">
        <v>152</v>
      </c>
      <c r="H56" s="13">
        <v>200833833</v>
      </c>
      <c r="I56" s="9" t="s">
        <v>0</v>
      </c>
      <c r="J56" s="9">
        <v>100</v>
      </c>
      <c r="K56" s="11">
        <v>15800</v>
      </c>
      <c r="L56" s="2">
        <f t="shared" si="3"/>
        <v>1580</v>
      </c>
      <c r="M56" s="5">
        <v>4292100</v>
      </c>
    </row>
    <row r="57" spans="1:13" ht="15.75" x14ac:dyDescent="0.25">
      <c r="A57" s="1">
        <f t="shared" si="0"/>
        <v>51</v>
      </c>
      <c r="B57" s="1" t="s">
        <v>175</v>
      </c>
      <c r="C57" s="7" t="s">
        <v>26</v>
      </c>
      <c r="D57" s="9" t="s">
        <v>2</v>
      </c>
      <c r="E57" s="9" t="s">
        <v>176</v>
      </c>
      <c r="F57" s="10" t="s">
        <v>109</v>
      </c>
      <c r="G57" s="12" t="s">
        <v>128</v>
      </c>
      <c r="H57" s="13">
        <v>305109680</v>
      </c>
      <c r="I57" s="9" t="s">
        <v>169</v>
      </c>
      <c r="J57" s="9">
        <v>1</v>
      </c>
      <c r="K57" s="11">
        <v>3799500</v>
      </c>
      <c r="L57" s="2">
        <f t="shared" si="3"/>
        <v>3799.5</v>
      </c>
      <c r="M57" s="5">
        <v>4299990</v>
      </c>
    </row>
    <row r="58" spans="1:13" ht="15.75" x14ac:dyDescent="0.25">
      <c r="A58" s="1">
        <f t="shared" si="0"/>
        <v>52</v>
      </c>
      <c r="B58" s="1" t="s">
        <v>175</v>
      </c>
      <c r="C58" s="7" t="s">
        <v>26</v>
      </c>
      <c r="D58" s="9" t="s">
        <v>2</v>
      </c>
      <c r="E58" s="9" t="s">
        <v>176</v>
      </c>
      <c r="F58" s="10" t="s">
        <v>110</v>
      </c>
      <c r="G58" s="12" t="s">
        <v>128</v>
      </c>
      <c r="H58" s="13">
        <v>305109680</v>
      </c>
      <c r="I58" s="9" t="s">
        <v>169</v>
      </c>
      <c r="J58" s="9">
        <v>1</v>
      </c>
      <c r="K58" s="11">
        <v>5400000</v>
      </c>
      <c r="L58" s="2">
        <f t="shared" si="3"/>
        <v>5400</v>
      </c>
      <c r="M58" s="5">
        <v>4299990</v>
      </c>
    </row>
    <row r="59" spans="1:13" ht="15.75" x14ac:dyDescent="0.25">
      <c r="A59" s="1">
        <f t="shared" si="0"/>
        <v>53</v>
      </c>
      <c r="B59" s="1" t="s">
        <v>175</v>
      </c>
      <c r="C59" s="7" t="s">
        <v>26</v>
      </c>
      <c r="D59" s="9" t="s">
        <v>2</v>
      </c>
      <c r="E59" s="9" t="s">
        <v>176</v>
      </c>
      <c r="F59" s="10" t="s">
        <v>109</v>
      </c>
      <c r="G59" s="12" t="s">
        <v>128</v>
      </c>
      <c r="H59" s="13">
        <v>305109680</v>
      </c>
      <c r="I59" s="9" t="s">
        <v>169</v>
      </c>
      <c r="J59" s="9">
        <v>1</v>
      </c>
      <c r="K59" s="11">
        <v>1199500</v>
      </c>
      <c r="L59" s="2">
        <f t="shared" si="3"/>
        <v>1199.5</v>
      </c>
      <c r="M59" s="5">
        <v>4299990</v>
      </c>
    </row>
    <row r="60" spans="1:13" ht="15.75" x14ac:dyDescent="0.25">
      <c r="A60" s="1">
        <f t="shared" si="0"/>
        <v>54</v>
      </c>
      <c r="B60" s="1" t="s">
        <v>175</v>
      </c>
      <c r="C60" s="7" t="s">
        <v>54</v>
      </c>
      <c r="D60" s="9" t="s">
        <v>2</v>
      </c>
      <c r="E60" s="9" t="s">
        <v>176</v>
      </c>
      <c r="F60" s="10" t="s">
        <v>111</v>
      </c>
      <c r="G60" s="12" t="s">
        <v>160</v>
      </c>
      <c r="H60" s="13">
        <v>205326257</v>
      </c>
      <c r="I60" s="9" t="s">
        <v>169</v>
      </c>
      <c r="J60" s="9">
        <v>1</v>
      </c>
      <c r="K60" s="11">
        <v>22114080</v>
      </c>
      <c r="L60" s="2">
        <f t="shared" si="3"/>
        <v>22114.1</v>
      </c>
      <c r="M60" s="5">
        <v>4299990</v>
      </c>
    </row>
    <row r="61" spans="1:13" ht="15.75" x14ac:dyDescent="0.25">
      <c r="A61" s="1">
        <f t="shared" si="0"/>
        <v>55</v>
      </c>
      <c r="B61" s="1" t="s">
        <v>175</v>
      </c>
      <c r="C61" s="7" t="s">
        <v>30</v>
      </c>
      <c r="D61" s="9" t="s">
        <v>2</v>
      </c>
      <c r="E61" s="9" t="s">
        <v>1</v>
      </c>
      <c r="F61" s="10" t="s">
        <v>112</v>
      </c>
      <c r="G61" s="12" t="s">
        <v>161</v>
      </c>
      <c r="H61" s="13">
        <v>308976623</v>
      </c>
      <c r="I61" s="9" t="s">
        <v>170</v>
      </c>
      <c r="J61" s="9">
        <v>220</v>
      </c>
      <c r="K61" s="11">
        <v>74361</v>
      </c>
      <c r="L61" s="2">
        <f t="shared" si="3"/>
        <v>16359.4</v>
      </c>
      <c r="M61" s="5">
        <v>4252120</v>
      </c>
    </row>
    <row r="62" spans="1:13" ht="15.75" x14ac:dyDescent="0.25">
      <c r="A62" s="1">
        <f t="shared" si="0"/>
        <v>56</v>
      </c>
      <c r="B62" s="1" t="s">
        <v>175</v>
      </c>
      <c r="C62" s="7" t="s">
        <v>55</v>
      </c>
      <c r="D62" s="9" t="s">
        <v>2</v>
      </c>
      <c r="E62" s="9" t="s">
        <v>176</v>
      </c>
      <c r="F62" s="10" t="s">
        <v>113</v>
      </c>
      <c r="G62" s="12" t="s">
        <v>162</v>
      </c>
      <c r="H62" s="13">
        <v>207041571</v>
      </c>
      <c r="I62" s="9" t="s">
        <v>169</v>
      </c>
      <c r="J62" s="9">
        <v>10</v>
      </c>
      <c r="K62" s="11">
        <v>586500</v>
      </c>
      <c r="L62" s="2">
        <f t="shared" si="3"/>
        <v>5865</v>
      </c>
      <c r="M62" s="5">
        <v>4292200</v>
      </c>
    </row>
    <row r="63" spans="1:13" ht="15.75" x14ac:dyDescent="0.25">
      <c r="A63" s="1">
        <f t="shared" si="0"/>
        <v>57</v>
      </c>
      <c r="B63" s="1" t="s">
        <v>175</v>
      </c>
      <c r="C63" s="7" t="s">
        <v>34</v>
      </c>
      <c r="D63" s="9" t="s">
        <v>2</v>
      </c>
      <c r="E63" s="9" t="s">
        <v>1</v>
      </c>
      <c r="F63" s="10" t="s">
        <v>114</v>
      </c>
      <c r="G63" s="12" t="s">
        <v>136</v>
      </c>
      <c r="H63" s="13">
        <v>200856488</v>
      </c>
      <c r="I63" s="9" t="s">
        <v>169</v>
      </c>
      <c r="J63" s="9">
        <v>1</v>
      </c>
      <c r="K63" s="11">
        <v>1313318.01</v>
      </c>
      <c r="L63" s="2">
        <f t="shared" si="3"/>
        <v>1313.3</v>
      </c>
      <c r="M63" s="5">
        <v>4234100</v>
      </c>
    </row>
    <row r="64" spans="1:13" ht="15.75" x14ac:dyDescent="0.25">
      <c r="A64" s="1">
        <f t="shared" si="0"/>
        <v>58</v>
      </c>
      <c r="B64" s="1" t="s">
        <v>175</v>
      </c>
      <c r="C64" s="7" t="s">
        <v>56</v>
      </c>
      <c r="D64" s="9" t="s">
        <v>2</v>
      </c>
      <c r="E64" s="9" t="s">
        <v>1</v>
      </c>
      <c r="F64" s="10" t="s">
        <v>115</v>
      </c>
      <c r="G64" s="12" t="s">
        <v>163</v>
      </c>
      <c r="H64" s="13">
        <v>309526517</v>
      </c>
      <c r="I64" s="9" t="s">
        <v>0</v>
      </c>
      <c r="J64" s="9">
        <v>10</v>
      </c>
      <c r="K64" s="11">
        <v>780000</v>
      </c>
      <c r="L64" s="2">
        <f t="shared" si="3"/>
        <v>7800</v>
      </c>
      <c r="M64" s="5">
        <v>4252200</v>
      </c>
    </row>
    <row r="65" spans="1:13" ht="15.75" x14ac:dyDescent="0.25">
      <c r="A65" s="1">
        <f t="shared" si="0"/>
        <v>59</v>
      </c>
      <c r="B65" s="1" t="s">
        <v>175</v>
      </c>
      <c r="C65" s="7" t="s">
        <v>57</v>
      </c>
      <c r="D65" s="9" t="s">
        <v>2</v>
      </c>
      <c r="E65" s="9" t="s">
        <v>1</v>
      </c>
      <c r="F65" s="10" t="s">
        <v>116</v>
      </c>
      <c r="G65" s="12" t="s">
        <v>164</v>
      </c>
      <c r="H65" s="13">
        <v>307432501</v>
      </c>
      <c r="I65" s="9" t="s">
        <v>169</v>
      </c>
      <c r="J65" s="9">
        <v>1</v>
      </c>
      <c r="K65" s="11">
        <v>3200000</v>
      </c>
      <c r="L65" s="2">
        <f t="shared" si="3"/>
        <v>3200</v>
      </c>
      <c r="M65" s="5">
        <v>4299990</v>
      </c>
    </row>
    <row r="66" spans="1:13" ht="15.75" x14ac:dyDescent="0.25">
      <c r="A66" s="1">
        <f t="shared" si="0"/>
        <v>60</v>
      </c>
      <c r="B66" s="1" t="s">
        <v>175</v>
      </c>
      <c r="C66" s="7" t="s">
        <v>58</v>
      </c>
      <c r="D66" s="9" t="s">
        <v>2</v>
      </c>
      <c r="E66" s="9" t="s">
        <v>1</v>
      </c>
      <c r="F66" s="10" t="s">
        <v>117</v>
      </c>
      <c r="G66" s="12" t="s">
        <v>165</v>
      </c>
      <c r="H66" s="13">
        <v>308754718</v>
      </c>
      <c r="I66" s="9" t="s">
        <v>169</v>
      </c>
      <c r="J66" s="9">
        <v>1</v>
      </c>
      <c r="K66" s="11">
        <v>785000</v>
      </c>
      <c r="L66" s="2">
        <f t="shared" si="3"/>
        <v>785</v>
      </c>
      <c r="M66" s="5">
        <v>4234990</v>
      </c>
    </row>
    <row r="67" spans="1:13" ht="15.75" x14ac:dyDescent="0.25">
      <c r="A67" s="1">
        <f t="shared" si="0"/>
        <v>61</v>
      </c>
      <c r="B67" s="1" t="s">
        <v>175</v>
      </c>
      <c r="C67" s="7" t="s">
        <v>59</v>
      </c>
      <c r="D67" s="9" t="s">
        <v>2</v>
      </c>
      <c r="E67" s="9" t="s">
        <v>1</v>
      </c>
      <c r="F67" s="10" t="s">
        <v>118</v>
      </c>
      <c r="G67" s="12" t="s">
        <v>166</v>
      </c>
      <c r="H67" s="13">
        <v>204415455</v>
      </c>
      <c r="I67" s="9" t="s">
        <v>169</v>
      </c>
      <c r="J67" s="9">
        <v>29</v>
      </c>
      <c r="K67" s="11">
        <v>54000</v>
      </c>
      <c r="L67" s="2">
        <f t="shared" si="3"/>
        <v>1566</v>
      </c>
      <c r="M67" s="5">
        <v>4299990</v>
      </c>
    </row>
    <row r="68" spans="1:13" ht="15.75" x14ac:dyDescent="0.25">
      <c r="A68" s="1">
        <f t="shared" si="0"/>
        <v>62</v>
      </c>
      <c r="B68" s="1" t="s">
        <v>175</v>
      </c>
      <c r="C68" s="7" t="s">
        <v>60</v>
      </c>
      <c r="D68" s="9" t="s">
        <v>2</v>
      </c>
      <c r="E68" s="9" t="s">
        <v>1</v>
      </c>
      <c r="F68" s="10" t="s">
        <v>119</v>
      </c>
      <c r="G68" s="12" t="s">
        <v>167</v>
      </c>
      <c r="H68" s="13">
        <v>307582774</v>
      </c>
      <c r="I68" s="9" t="s">
        <v>0</v>
      </c>
      <c r="J68" s="9">
        <v>100</v>
      </c>
      <c r="K68" s="11">
        <v>45000</v>
      </c>
      <c r="L68" s="2">
        <f t="shared" si="3"/>
        <v>4500</v>
      </c>
      <c r="M68" s="5">
        <v>4821190</v>
      </c>
    </row>
    <row r="69" spans="1:13" ht="15.75" x14ac:dyDescent="0.25">
      <c r="A69" s="1">
        <f t="shared" si="0"/>
        <v>63</v>
      </c>
      <c r="B69" s="1" t="s">
        <v>175</v>
      </c>
      <c r="C69" s="7" t="s">
        <v>61</v>
      </c>
      <c r="D69" s="9" t="s">
        <v>2</v>
      </c>
      <c r="E69" s="9" t="s">
        <v>1</v>
      </c>
      <c r="F69" s="10" t="s">
        <v>120</v>
      </c>
      <c r="G69" s="12" t="s">
        <v>167</v>
      </c>
      <c r="H69" s="13">
        <v>307582774</v>
      </c>
      <c r="I69" s="9" t="s">
        <v>0</v>
      </c>
      <c r="J69" s="9">
        <v>100</v>
      </c>
      <c r="K69" s="11">
        <v>60000</v>
      </c>
      <c r="L69" s="2">
        <f t="shared" si="3"/>
        <v>6000</v>
      </c>
      <c r="M69" s="5">
        <v>4821190</v>
      </c>
    </row>
    <row r="70" spans="1:13" ht="15.75" x14ac:dyDescent="0.25">
      <c r="A70" s="1">
        <f t="shared" si="0"/>
        <v>64</v>
      </c>
      <c r="B70" s="1" t="s">
        <v>175</v>
      </c>
      <c r="C70" s="7" t="s">
        <v>62</v>
      </c>
      <c r="D70" s="9" t="s">
        <v>2</v>
      </c>
      <c r="E70" s="9" t="s">
        <v>1</v>
      </c>
      <c r="F70" s="10" t="s">
        <v>121</v>
      </c>
      <c r="G70" s="12" t="s">
        <v>167</v>
      </c>
      <c r="H70" s="13">
        <v>307582774</v>
      </c>
      <c r="I70" s="9" t="s">
        <v>169</v>
      </c>
      <c r="J70" s="9">
        <v>10</v>
      </c>
      <c r="K70" s="11">
        <v>22000</v>
      </c>
      <c r="L70" s="2">
        <f t="shared" si="3"/>
        <v>220</v>
      </c>
      <c r="M70" s="5">
        <v>4821190</v>
      </c>
    </row>
    <row r="71" spans="1:13" ht="15.75" x14ac:dyDescent="0.25">
      <c r="A71" s="1">
        <f t="shared" si="0"/>
        <v>65</v>
      </c>
      <c r="B71" s="1" t="s">
        <v>175</v>
      </c>
      <c r="C71" s="7" t="s">
        <v>31</v>
      </c>
      <c r="D71" s="9" t="s">
        <v>2</v>
      </c>
      <c r="E71" s="9" t="s">
        <v>1</v>
      </c>
      <c r="F71" s="10" t="s">
        <v>122</v>
      </c>
      <c r="G71" s="12" t="s">
        <v>133</v>
      </c>
      <c r="H71" s="13">
        <v>550128299</v>
      </c>
      <c r="I71" s="9" t="s">
        <v>169</v>
      </c>
      <c r="J71" s="9">
        <v>1</v>
      </c>
      <c r="K71" s="11">
        <v>200000</v>
      </c>
      <c r="L71" s="2">
        <f t="shared" si="3"/>
        <v>200</v>
      </c>
      <c r="M71" s="5">
        <v>4821190</v>
      </c>
    </row>
    <row r="72" spans="1:13" ht="15.75" x14ac:dyDescent="0.25">
      <c r="A72" s="1">
        <f t="shared" ref="A72:A76" si="4">+A71+1</f>
        <v>66</v>
      </c>
      <c r="B72" s="1" t="s">
        <v>175</v>
      </c>
      <c r="C72" s="7" t="s">
        <v>21</v>
      </c>
      <c r="D72" s="9" t="s">
        <v>2</v>
      </c>
      <c r="E72" s="9" t="s">
        <v>1</v>
      </c>
      <c r="F72" s="10" t="s">
        <v>123</v>
      </c>
      <c r="G72" s="12" t="s">
        <v>133</v>
      </c>
      <c r="H72" s="13">
        <v>550128299</v>
      </c>
      <c r="I72" s="9" t="s">
        <v>0</v>
      </c>
      <c r="J72" s="9">
        <v>1</v>
      </c>
      <c r="K72" s="11">
        <v>1890000</v>
      </c>
      <c r="L72" s="2">
        <f t="shared" ref="L72:L76" si="5">+ROUND(J72*K72/1000,1)</f>
        <v>1890</v>
      </c>
      <c r="M72" s="5">
        <v>4821190</v>
      </c>
    </row>
    <row r="73" spans="1:13" ht="15.75" x14ac:dyDescent="0.25">
      <c r="A73" s="1">
        <f t="shared" si="4"/>
        <v>67</v>
      </c>
      <c r="B73" s="1" t="s">
        <v>175</v>
      </c>
      <c r="C73" s="7" t="s">
        <v>21</v>
      </c>
      <c r="D73" s="9" t="s">
        <v>2</v>
      </c>
      <c r="E73" s="9" t="s">
        <v>1</v>
      </c>
      <c r="F73" s="10" t="s">
        <v>124</v>
      </c>
      <c r="G73" s="12" t="s">
        <v>133</v>
      </c>
      <c r="H73" s="13">
        <v>550128299</v>
      </c>
      <c r="I73" s="9" t="s">
        <v>0</v>
      </c>
      <c r="J73" s="9">
        <v>1</v>
      </c>
      <c r="K73" s="11">
        <v>650000</v>
      </c>
      <c r="L73" s="2">
        <f t="shared" si="5"/>
        <v>650</v>
      </c>
      <c r="M73" s="5">
        <v>4821190</v>
      </c>
    </row>
    <row r="74" spans="1:13" ht="15.75" x14ac:dyDescent="0.25">
      <c r="A74" s="1">
        <f t="shared" si="4"/>
        <v>68</v>
      </c>
      <c r="B74" s="1" t="s">
        <v>175</v>
      </c>
      <c r="C74" s="7" t="s">
        <v>34</v>
      </c>
      <c r="D74" s="9" t="s">
        <v>2</v>
      </c>
      <c r="E74" s="9" t="s">
        <v>1</v>
      </c>
      <c r="F74" s="10" t="s">
        <v>125</v>
      </c>
      <c r="G74" s="12" t="s">
        <v>136</v>
      </c>
      <c r="H74" s="13">
        <v>200856488</v>
      </c>
      <c r="I74" s="9" t="s">
        <v>169</v>
      </c>
      <c r="J74" s="9">
        <v>1</v>
      </c>
      <c r="K74" s="11">
        <v>5952712.3600000003</v>
      </c>
      <c r="L74" s="2">
        <f t="shared" si="5"/>
        <v>5952.7</v>
      </c>
      <c r="M74" s="5">
        <v>4234100</v>
      </c>
    </row>
    <row r="75" spans="1:13" ht="15.75" x14ac:dyDescent="0.25">
      <c r="A75" s="1">
        <f t="shared" si="4"/>
        <v>69</v>
      </c>
      <c r="B75" s="1" t="s">
        <v>175</v>
      </c>
      <c r="C75" s="7" t="s">
        <v>53</v>
      </c>
      <c r="D75" s="9" t="s">
        <v>2</v>
      </c>
      <c r="E75" s="9" t="s">
        <v>176</v>
      </c>
      <c r="F75" s="10" t="s">
        <v>126</v>
      </c>
      <c r="G75" s="12" t="s">
        <v>152</v>
      </c>
      <c r="H75" s="13">
        <v>200833833</v>
      </c>
      <c r="I75" s="9" t="s">
        <v>0</v>
      </c>
      <c r="J75" s="9">
        <v>1000</v>
      </c>
      <c r="K75" s="11">
        <v>3800</v>
      </c>
      <c r="L75" s="2">
        <f t="shared" si="5"/>
        <v>3800</v>
      </c>
      <c r="M75" s="5">
        <v>4292100</v>
      </c>
    </row>
    <row r="76" spans="1:13" ht="15.75" x14ac:dyDescent="0.25">
      <c r="A76" s="1">
        <f t="shared" si="4"/>
        <v>70</v>
      </c>
      <c r="B76" s="1" t="s">
        <v>175</v>
      </c>
      <c r="C76" s="7" t="s">
        <v>25</v>
      </c>
      <c r="D76" s="9" t="s">
        <v>2</v>
      </c>
      <c r="E76" s="9" t="s">
        <v>1</v>
      </c>
      <c r="F76" s="10" t="s">
        <v>24</v>
      </c>
      <c r="G76" s="12" t="s">
        <v>168</v>
      </c>
      <c r="H76" s="13">
        <v>308974032</v>
      </c>
      <c r="I76" s="9" t="s">
        <v>169</v>
      </c>
      <c r="J76" s="9">
        <v>1</v>
      </c>
      <c r="K76" s="11">
        <v>1600000</v>
      </c>
      <c r="L76" s="2">
        <f t="shared" si="5"/>
        <v>1600</v>
      </c>
      <c r="M76" s="5">
        <v>4234920</v>
      </c>
    </row>
  </sheetData>
  <autoFilter ref="A6:L8" xr:uid="{00000000-0009-0000-0000-000000000000}"/>
  <mergeCells count="13">
    <mergeCell ref="J5:J6"/>
    <mergeCell ref="K5:K6"/>
    <mergeCell ref="L5:L6"/>
    <mergeCell ref="A3:L3"/>
    <mergeCell ref="A4:L4"/>
    <mergeCell ref="A5:A6"/>
    <mergeCell ref="B5:B6"/>
    <mergeCell ref="C5:C6"/>
    <mergeCell ref="D5:D6"/>
    <mergeCell ref="E5:E6"/>
    <mergeCell ref="F5:F6"/>
    <mergeCell ref="G5:H5"/>
    <mergeCell ref="I5:I6"/>
  </mergeCells>
  <hyperlinks>
    <hyperlink ref="D5" r:id="rId1" display="javascript:scrollText(5421883)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BDXM</cp:lastModifiedBy>
  <dcterms:created xsi:type="dcterms:W3CDTF">2021-10-14T15:38:02Z</dcterms:created>
  <dcterms:modified xsi:type="dcterms:W3CDTF">2022-10-21T03:48:12Z</dcterms:modified>
</cp:coreProperties>
</file>